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<sst xmlns="http://schemas.openxmlformats.org/spreadsheetml/2006/main" count="936" uniqueCount="68">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</sst>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3" sqref="O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51053.6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71758.00000000001</v>
      </c>
      <c r="AG9" s="50">
        <f>AG10+AG15+AG24+AG33+AG47+AG52+AG54+AG61+AG62+AG71+AG72+AG76+AG88+AG81+AG83+AG82+AG69+AG89+AG91+AG90+AG70+AG40+AG92</f>
        <v>134020.80000000002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2088.5</v>
      </c>
      <c r="AG10" s="27">
        <f>B10+C10-AF10</f>
        <v>6077.599999999999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1704.8</v>
      </c>
      <c r="AG11" s="27">
        <f>B11+C11-AF11</f>
        <v>4503.400000000001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347.19999999999993</v>
      </c>
      <c r="AG14" s="27">
        <f>AG10-AG11-AG12-AG13</f>
        <v>1354.4999999999989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7252.900000000001</v>
      </c>
      <c r="AG15" s="27">
        <f aca="true" t="shared" si="3" ref="AG15:AG31">B15+C15-AF15</f>
        <v>35271.200000000004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2883.3</v>
      </c>
      <c r="AG16" s="71">
        <f t="shared" si="3"/>
        <v>16292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5942.9</v>
      </c>
      <c r="AG17" s="27">
        <f t="shared" si="3"/>
        <v>11279.4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432.1</v>
      </c>
      <c r="AG19" s="27">
        <f t="shared" si="3"/>
        <v>4250.599999999999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68.30000000000001</v>
      </c>
      <c r="AG20" s="27">
        <f t="shared" si="3"/>
        <v>14729.6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297.1</v>
      </c>
      <c r="AG21" s="27">
        <f t="shared" si="3"/>
        <v>1255.8000000000002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512.5000000000006</v>
      </c>
      <c r="AG23" s="27">
        <f t="shared" si="3"/>
        <v>3738.400000000003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8591.6</v>
      </c>
      <c r="AG24" s="27">
        <f t="shared" si="3"/>
        <v>21934.9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8360.5</v>
      </c>
      <c r="AG25" s="71">
        <f t="shared" si="3"/>
        <v>12940.2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6965.8</v>
      </c>
      <c r="AG26" s="27">
        <f t="shared" si="3"/>
        <v>10238.800000000003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554.5</v>
      </c>
      <c r="AG27" s="27">
        <f t="shared" si="3"/>
        <v>3575.6000000000004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199.1</v>
      </c>
      <c r="AG28" s="27">
        <f t="shared" si="3"/>
        <v>195.19999999999996</v>
      </c>
    </row>
    <row r="29" spans="1:33" ht="15.75">
      <c r="A29" s="3" t="s">
        <v>2</v>
      </c>
      <c r="B29" s="22">
        <f>1222.8+144.8-20</f>
        <v>1347.6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450.1</v>
      </c>
      <c r="AG29" s="27">
        <f t="shared" si="3"/>
        <v>2613.2000000000003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126.5</v>
      </c>
      <c r="AG30" s="27">
        <f t="shared" si="3"/>
        <v>54.599999999999994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295.6</v>
      </c>
      <c r="AG32" s="27">
        <f>AG24-AG26-AG27-AG28-AG29-AG30-AG31</f>
        <v>5257.499999999998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309.4</v>
      </c>
      <c r="AG33" s="27">
        <f aca="true" t="shared" si="6" ref="AG33:AG38">B33+C33-AF33</f>
        <v>3499.4999999999995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56.7</v>
      </c>
      <c r="AG34" s="27">
        <f t="shared" si="6"/>
        <v>127.7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174.7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0.39999999999997726</v>
      </c>
      <c r="AG39" s="27">
        <f>AG33-AG34-AG36-AG38-AG35-AG37</f>
        <v>51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247.9</v>
      </c>
      <c r="AG40" s="27">
        <f aca="true" t="shared" si="8" ref="AG40:AG45">B40+C40-AF40</f>
        <v>467.0000000000001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28.199999999999992</v>
      </c>
      <c r="AG46" s="27">
        <f>AG40-AG41-AG42-AG43-AG44-AG45</f>
        <v>59.900000000000084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252.9</v>
      </c>
      <c r="AG47" s="27">
        <f>B47+C47-AF47</f>
        <v>1673.5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183.9</v>
      </c>
      <c r="AG49" s="27">
        <f>B49+C49-AF49</f>
        <v>993.5000000000001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46.900000000000006</v>
      </c>
      <c r="AG51" s="27">
        <f>AG47-AG49-AG48</f>
        <v>662.6999999999999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4348.8</v>
      </c>
      <c r="AG52" s="27">
        <f aca="true" t="shared" si="12" ref="AG52:AG59">B52+C52-AF52</f>
        <v>5930.299999999998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99.6</v>
      </c>
      <c r="AG53" s="27">
        <f t="shared" si="12"/>
        <v>795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1263.4</v>
      </c>
      <c r="AG54" s="22">
        <f t="shared" si="12"/>
        <v>3726.6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536.4</v>
      </c>
      <c r="AG55" s="22">
        <f t="shared" si="12"/>
        <v>2018.6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2.9</v>
      </c>
      <c r="AG57" s="22">
        <f t="shared" si="12"/>
        <v>630.6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724.1000000000001</v>
      </c>
      <c r="AG60" s="22">
        <f>AG54-AG55-AG57-AG59-AG56-AG58</f>
        <v>1077.4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41.6</v>
      </c>
      <c r="AG61" s="22">
        <f aca="true" t="shared" si="15" ref="AG61:AG67">B61+C61-AF61</f>
        <v>199.50000000000003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309.20000000000005</v>
      </c>
      <c r="AG62" s="22">
        <f t="shared" si="15"/>
        <v>2489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221.79999999999998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99.30000000000001</v>
      </c>
      <c r="AG68" s="22">
        <f>AG62-AG63-AG66-AG67-AG65-AG64</f>
        <v>1430.3000000000002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</f>
        <v>440.4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160.8</v>
      </c>
      <c r="AG72" s="30">
        <f t="shared" si="17"/>
        <v>3523.2999999999997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58.4</v>
      </c>
      <c r="AG76" s="30">
        <f t="shared" si="17"/>
        <v>432.6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29.4</v>
      </c>
      <c r="AG77" s="30">
        <f t="shared" si="17"/>
        <v>43.800000000000004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2730.7999999999997</v>
      </c>
      <c r="AG89" s="22">
        <f t="shared" si="17"/>
        <v>4813.4000000000015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37487.00000000001</v>
      </c>
      <c r="AG92" s="22">
        <f t="shared" si="17"/>
        <v>41828.299999999996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71758.00000000001</v>
      </c>
      <c r="AG94" s="58">
        <f>AG10+AG15+AG24+AG33+AG47+AG52+AG54+AG61+AG62+AG69+AG71+AG72+AG76+AG81+AG82+AG83+AG88+AG89+AG90+AG91+AG70+AG40+AG92</f>
        <v>134020.80000000002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15646.399999999998</v>
      </c>
      <c r="AG95" s="27">
        <f>B95+C95-AF95</f>
        <v>29319.700000000008</v>
      </c>
    </row>
    <row r="96" spans="1:33" ht="15.75">
      <c r="A96" s="3" t="s">
        <v>2</v>
      </c>
      <c r="B96" s="22">
        <f aca="true" t="shared" si="20" ref="B96:AD96">B12+B20+B29+B36+B57+B66+B44+B80+B74+B53</f>
        <v>3052.3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702.9000000000001</v>
      </c>
      <c r="AG96" s="27">
        <f>B96+C96-AF96</f>
        <v>19774.399999999998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554.5</v>
      </c>
      <c r="AG97" s="27">
        <f>B97+C97-AF97</f>
        <v>3615.6000000000004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631.2</v>
      </c>
      <c r="AG98" s="27">
        <f>B98+C98-AF98</f>
        <v>4552.5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899.5</v>
      </c>
      <c r="AG99" s="27">
        <f>B99+C99-AF99</f>
        <v>5912</v>
      </c>
    </row>
    <row r="100" spans="1:33" ht="12.75">
      <c r="A100" s="1" t="s">
        <v>41</v>
      </c>
      <c r="B100" s="2">
        <f aca="true" t="shared" si="25" ref="B100:AD100">B94-B95-B96-B97-B98-B99</f>
        <v>92105.19999999998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53323.50000000002</v>
      </c>
      <c r="AG100" s="2">
        <f>AG94-AG95-AG96-AG97-AG98-AG99</f>
        <v>70846.6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2016-08-16T10:52:52Z</cp:lastPrinted>
  <dcterms:created xsi:type="dcterms:W3CDTF">2002-11-05T08:53:00Z</dcterms:created>
  <dcterms:modified xsi:type="dcterms:W3CDTF">2016-08-17T05:03:01Z</dcterms:modified>
  <cp:category/>
  <cp:version/>
  <cp:contentType/>
  <cp:contentStatus/>
</cp:coreProperties>
</file>